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maz\Desktop\TRANSPARENCIA\REPORTES MENSUALES DE SOLICITUDES DE INF\REPORTE MENSUAL CEGAIP 2024\"/>
    </mc:Choice>
  </mc:AlternateContent>
  <bookViews>
    <workbookView xWindow="0" yWindow="0" windowWidth="24000" windowHeight="96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62913"/>
</workbook>
</file>

<file path=xl/calcChain.xml><?xml version="1.0" encoding="utf-8"?>
<calcChain xmlns="http://schemas.openxmlformats.org/spreadsheetml/2006/main">
  <c r="B2" i="1" l="1"/>
  <c r="M10" i="1" l="1"/>
  <c r="M11" i="1"/>
  <c r="M12" i="1"/>
  <c r="M13" i="1"/>
  <c r="M14" i="1"/>
  <c r="M15" i="1"/>
  <c r="M16" i="1"/>
  <c r="M17" i="1"/>
  <c r="M18" i="1"/>
  <c r="M19" i="1"/>
  <c r="M20" i="1"/>
  <c r="M21" i="1"/>
  <c r="M22" i="1"/>
  <c r="M23" i="1"/>
  <c r="M24" i="1"/>
  <c r="M25" i="1"/>
  <c r="M26" i="1"/>
  <c r="M27" i="1"/>
  <c r="M28" i="1"/>
  <c r="L10" i="1"/>
  <c r="L11" i="1"/>
  <c r="L12" i="1"/>
  <c r="L13" i="1"/>
  <c r="L14" i="1"/>
  <c r="L15" i="1"/>
  <c r="L16" i="1"/>
  <c r="L17" i="1"/>
  <c r="L18" i="1"/>
  <c r="L19" i="1"/>
  <c r="L20" i="1"/>
  <c r="L21" i="1"/>
  <c r="L22" i="1"/>
  <c r="L23" i="1"/>
  <c r="L24" i="1"/>
  <c r="L25" i="1"/>
  <c r="L26" i="1"/>
  <c r="L27" i="1"/>
  <c r="L28" i="1"/>
</calcChain>
</file>

<file path=xl/comments1.xml><?xml version="1.0" encoding="utf-8"?>
<comments xmlns="http://schemas.openxmlformats.org/spreadsheetml/2006/main">
  <authors>
    <author>Gerardo Javier Vilet Espinosa</author>
  </authors>
  <commentList>
    <comment ref="H9" authorId="0" shapeId="0">
      <text>
        <r>
          <rPr>
            <sz val="9"/>
            <color indexed="81"/>
            <rFont val="Tahoma"/>
            <family val="2"/>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<sst xmlns="http://schemas.openxmlformats.org/spreadsheetml/2006/main" count="87" uniqueCount="67">
  <si>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</si>
  <si>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</si>
  <si>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</si>
  <si>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</si>
  <si>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</si>
  <si>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</si>
  <si>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</si>
  <si>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</si>
  <si>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</si>
  <si>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</si>
  <si>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</si>
  <si>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</si>
  <si>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</si>
  <si>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</si>
  <si>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</si>
  <si>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</si>
  <si>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</si>
  <si>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</si>
  <si>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</si>
  <si>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</si>
  <si>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</si>
  <si>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</si>
  <si>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</si>
  <si>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</si>
  <si>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</si>
  <si>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</si>
  <si>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</si>
  <si>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</si>
  <si>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</si>
  <si>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</si>
  <si>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</si>
  <si>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</si>
  <si>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</si>
  <si>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</si>
  <si>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</si>
  <si>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</si>
  <si>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</si>
  <si>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</si>
  <si>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</si>
  <si>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</si>
  <si>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</si>
  <si>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</si>
  <si>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</si>
  <si>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</si>
  <si>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</si>
  <si>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</si>
  <si>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</si>
  <si>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</si>
  <si>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</si>
  <si>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</si>
  <si>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</si>
  <si>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</si>
  <si>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</si>
  <si>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</si>
  <si>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</si>
  <si>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</si>
  <si>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</si>
  <si>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</si>
  <si>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</si>
  <si>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</si>
  <si>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</si>
  <si>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</si>
  <si>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</si>
  <si>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S/N</t>
  </si>
  <si>
    <t>Buenos días.
De acuerdo con los lineamientos emitidos por la Unidad de Coordinación Nacional de Abastecimiento de
Medicamentos y Equipamiento Médico, del INSABI (Instituto Nacional de Salud y Bienestar) con motivo
de consolidar los Requerimientos de la demanda de medicamentos y material de curación para su
adquisición consolidada para el ejercicio 2023 y 2024, solicito atentamente a su Institución y a las
personas involucradas en dicho proceso los datos capturados en la plataforma AAMATES (Ambiente
para la Administración y Manejo de Atenciones en Salud), realizadas entre el 26 de julio 2022 y el 29 de
febrero 2024, de acuerdo con lo anterior es de nuestro interés solicitar de manera respetuosa lo
siguiente:
1. Listado de medicamentos y material de curación capturados en dicho proceso (Carga de la demanda)
y mencionada plataforma (AAMATES), dicho listado debe contener:
a. Fecha de captura.
b. Nombre de la Unidad Médica.
c. CLUES (Clave Única de Establecimientos de Salud) de destino.
d. CLUES (Clave Única de Establecimientos de Salud) solicitante.
e. Clave del medicamentos o insumo (Clave del Compendio Nacional de Insumos para la Salud).
f. Descripción.
g. Grupo terapéutico.
h. Cantidad solicitada.
i. Cantidad ajustada.
j. Cantidad validada.
k. Precio de Referencia.
l. Fuente de Financiamiento.
m. Estatus (Autorizado, rechazado, cargado, validado, pendiente de validar).
n. Comentario.
o. Calendarización de entrega.
p. Observaciones y ajustes.
2.- Presupuesto destinado por fuente de financiamiento para dicho proceso.
AGRADECEREMOS EL ENVÍO DE LA INFORMACIÓN EN ARCHIVO DE EXCEL, YA QUE SU
DESCARGA DESDE LA PLATAFORMA DE AAMATES ES COMPATIBLE CON DICHO SOFTWARE.
Sin más por el momento, agradezco sus atenciones y estaré atento a su oportuna respuesta.</t>
  </si>
  <si>
    <t>¡Buenos días! Por este medio solicito a usted, muy atentamente, EL INVENTARIO Y DESPLAZAMIENTOS DE MEDICAMENTOS Y MATERIAL DE CURACIÓN DEL PERIODO DEL 01 DE ENERO DE 2023 AL 29 DE FEBRERO DE 2024, dicha entrega de información debe contener: • Nombre de la Entidad Federativa. • Clave de Cuadro Básico y Diferencial. • Descripción. • Nombre comercial del Medicamento. • Número de Piezas entregadas y/o solicitadas • Precio Unitario. • Importe. • Proveedor. • Tipo de Compra (Licitación, Adjudicación, Invitación). • Número de Orden (Licitación, Adjudicación, Invitación). • Número de Contrato (Contrato, Licitación o Factura). • CLUES de Destino. • Nombre de la CLUES. • Unidad Compradora. • Fecha de Entrega. SOLICITAMOS DE LA MANERA MÁS ATENTA DICHA INFORMACIÓN SEA ENVÍADA EN FORMATO DE HOJA DE CÁLCULO DE EXCEL. Agradezco sus atenciones y quedo a la espera de su amable respuesta.</t>
  </si>
  <si>
    <t>Buenos días. De acuerdo con los lineamientos emitidos por la Unidad de Coordinación Nacional de Abastecimiento de Medicamentos y Equipamiento Médico, del INSABI (Instituto Nacional de Salud y Bienestar) con motivo de consolidar los Requerimientos de la demanda de medicamentos y material de curación para su adquisición consolidada para el ejercicio 2023 y 2024, solicito atentamente a su Institución y a las personas involucradas en dicho proceso los datos capturados en la plataforma SISTEMA DE GESTIÓN DE GASTOS CATASTRÓFICOS (SIGGC) VERSIÓN 4.0 realizadas entre el 01 de agosto 2022 y el 29 de febrero 2024, esta solicitud se realizó para el ejercicio de estimación de la demanda asociada a los medicamentos e insumos asociados con el FONSABI y SADMI de acuerdo con lo anterior es de nuestro interés solicitar de manera respetuosa lo siguiente: 1. Listado de medicamentos y material de curación capturados en dicho proceso (Carga de la demanda) y mencionada plataforma (SISTEMA DE GESTIÓN DE GASTOS CATASTRÓFICOS (SIGGC)” VERSIÓN 4.0), dicho listado debe contener: a. Fecha de captura. b. Nombre de la Unidad Médica. c. CLUES (Clave Única de Establecimientos de Salud) de destino. d. CLUES (Clave Única de Establecimientos de Salud) solicitante. e. Clave del medicamentos o insumo (Clave del Compendio Nacional de Insumos para la Salud). f. Descripción. g. Grupo terapéutico. h. Cantidad solicitada. i. Cantidad ajustada. j. Cantidad validada. k. Precio de Referencia. l. Fuente de Financiamiento. m. Estatus (Autorizado, rechazado, cargado, validado, pendiente de validar). n. Comentario. p. Observaciones y ajustes. 2.- Presupuesto destinado por fuente de financiamiento para dicho proceso. AGRADECEREMOS EL ENVÍO DE LA INFORMACIÓN EN ARCHIVO DE EXCEL, YA QUE SU DESCARGA DESDE LA PLATAFORMA DE SISTEMA DE GESTIÓN DE GASTOS CATASTRÓFICOS (SIGGC)” VERSIÓN 4.0 ES COMPATIBLE CON DICHO SOFTWARE. Sin más por el momento, agradezco sus atenciones y estaré atento a su oportuna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</si>
</sst>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4"/>
      <name val="Arial"/>
      <family val="2"/>
    </font>
    <font>
      <b/>
      <sz val="10"/>
      <name val="Arial"/>
      <family val="2"/>
    </font>
    <font>
      <sz val="8"/>
      <name val="Arial"/>
      <family val="2"/>
    </font>
    <font>
      <sz val="10"/>
      <name val="Arial"/>
      <family val="2"/>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3">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12" fontId="7" fillId="6" borderId="0" xfId="0" applyNumberFormat="1" applyFont="1" applyFill="1" applyAlignment="1">
      <alignment horizontal="center"/>
    </xf>
    <xf numFmtId="0" fontId="7" fillId="6" borderId="0" xfId="0" applyFont="1" applyFill="1" applyAlignment="1"/>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xf numFmtId="0" fontId="4" fillId="0" borderId="0" xfId="0" applyFont="1"/>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28"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C16" sqref="C16"/>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4" t="s">
        <v>2</v>
      </c>
      <c r="D1" s="44"/>
      <c r="E1" s="44"/>
    </row>
    <row r="2" spans="1:5" ht="85.5" customHeight="1" x14ac:dyDescent="0.2">
      <c r="A2" s="14">
        <v>34</v>
      </c>
      <c r="B2" s="14" t="s">
        <v>3</v>
      </c>
      <c r="C2" s="43" t="s">
        <v>4</v>
      </c>
      <c r="D2" s="43"/>
      <c r="E2" s="43"/>
    </row>
    <row r="3" spans="1:5" ht="64.5" customHeight="1" x14ac:dyDescent="0.2">
      <c r="A3" s="14">
        <v>54</v>
      </c>
      <c r="B3" s="14" t="s">
        <v>5</v>
      </c>
      <c r="C3" s="43" t="s">
        <v>6</v>
      </c>
      <c r="D3" s="43"/>
      <c r="E3" s="43"/>
    </row>
    <row r="4" spans="1:5" ht="69" customHeight="1" x14ac:dyDescent="0.2">
      <c r="A4" s="14">
        <v>54</v>
      </c>
      <c r="B4" s="14" t="s">
        <v>7</v>
      </c>
      <c r="C4" s="43" t="s">
        <v>8</v>
      </c>
      <c r="D4" s="43"/>
      <c r="E4" s="43"/>
    </row>
    <row r="10" spans="1:5" ht="15.75" x14ac:dyDescent="0.2">
      <c r="B10" s="42" t="s">
        <v>46</v>
      </c>
      <c r="C10" s="42"/>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52"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4" t="s">
        <v>60</v>
      </c>
    </row>
    <row r="23" spans="2:3" x14ac:dyDescent="0.2">
      <c r="B23" s="12">
        <v>11</v>
      </c>
      <c r="C23" s="11" t="s">
        <v>61</v>
      </c>
    </row>
    <row r="24" spans="2:3" x14ac:dyDescent="0.2">
      <c r="B24" s="38">
        <v>12</v>
      </c>
      <c r="C24" s="39" t="s">
        <v>59</v>
      </c>
    </row>
    <row r="26" spans="2:3" ht="15.75" x14ac:dyDescent="0.2">
      <c r="B26" s="42" t="s">
        <v>45</v>
      </c>
      <c r="C26" s="42"/>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2" t="s">
        <v>47</v>
      </c>
      <c r="C34" s="42"/>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4" t="s">
        <v>52</v>
      </c>
    </row>
    <row r="42" spans="2:3" x14ac:dyDescent="0.2">
      <c r="B42" s="12">
        <v>6</v>
      </c>
      <c r="C42" s="34"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2"/>
  <sheetViews>
    <sheetView showGridLines="0" tabSelected="1" zoomScale="90" zoomScaleNormal="90" workbookViewId="0">
      <selection activeCell="I5" sqref="I5"/>
    </sheetView>
  </sheetViews>
  <sheetFormatPr baseColWidth="10" defaultColWidth="9.140625" defaultRowHeight="12.75" x14ac:dyDescent="0.2"/>
  <cols>
    <col min="1" max="1" width="29.140625" style="7" customWidth="1"/>
    <col min="2" max="2" width="17.42578125" customWidth="1"/>
    <col min="3" max="3" width="14.7109375" customWidth="1"/>
    <col min="4" max="4" width="26.140625" customWidth="1"/>
    <col min="5" max="5" width="19" customWidth="1"/>
    <col min="6" max="6" width="53.7109375" customWidth="1"/>
    <col min="7" max="7" width="21.7109375" bestFit="1" customWidth="1"/>
    <col min="8" max="8" width="12.710937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4" ht="27.75" customHeight="1" x14ac:dyDescent="0.2">
      <c r="A1" s="3" t="s">
        <v>24</v>
      </c>
      <c r="B1" s="21">
        <v>3</v>
      </c>
      <c r="C1" s="47" t="s">
        <v>25</v>
      </c>
      <c r="D1" s="48"/>
      <c r="F1" s="3" t="s">
        <v>26</v>
      </c>
      <c r="G1" s="9" t="s">
        <v>27</v>
      </c>
      <c r="H1" s="8">
        <v>0</v>
      </c>
      <c r="I1" s="49" t="s">
        <v>28</v>
      </c>
      <c r="J1" s="50"/>
      <c r="K1" s="50"/>
      <c r="L1" s="50"/>
    </row>
    <row r="2" spans="1:14" ht="29.25" customHeight="1" thickBot="1" x14ac:dyDescent="0.25">
      <c r="B2" s="22" t="str">
        <f>IF(B1&gt;0, CHOOSE(B1,"Enero", "Febrero", "Marzo", "Abril", "Mayo", "Junio", "Julio", "Agosto","Septiembre","Octubre","Noviembre","Diciembre"),"Escriba arriba número de mes a reportar")</f>
        <v>Marzo</v>
      </c>
      <c r="F2" s="4"/>
      <c r="G2" s="10" t="s">
        <v>29</v>
      </c>
      <c r="H2" s="8">
        <v>4</v>
      </c>
      <c r="I2" s="49" t="s">
        <v>30</v>
      </c>
      <c r="J2" s="50"/>
      <c r="K2" s="50"/>
      <c r="L2" s="50"/>
    </row>
    <row r="3" spans="1:14" ht="18.75" thickBot="1" x14ac:dyDescent="0.25">
      <c r="A3" s="3" t="s">
        <v>31</v>
      </c>
      <c r="B3" s="21">
        <v>2024</v>
      </c>
      <c r="D3" s="4"/>
      <c r="E3" s="16"/>
      <c r="F3" s="15"/>
      <c r="M3" s="25" t="s">
        <v>32</v>
      </c>
      <c r="N3" s="36"/>
    </row>
    <row r="4" spans="1:14" ht="32.25" customHeight="1" x14ac:dyDescent="0.2">
      <c r="M4" s="26">
        <v>1</v>
      </c>
      <c r="N4" s="37" t="s">
        <v>33</v>
      </c>
    </row>
    <row r="5" spans="1:14" ht="77.25" thickBot="1" x14ac:dyDescent="0.25">
      <c r="F5" s="11"/>
      <c r="M5" s="27">
        <v>2</v>
      </c>
      <c r="N5" s="35" t="s">
        <v>34</v>
      </c>
    </row>
    <row r="6" spans="1:14" ht="18" customHeight="1" x14ac:dyDescent="0.25">
      <c r="A6" s="46" t="s">
        <v>35</v>
      </c>
      <c r="B6" s="46"/>
      <c r="C6" s="46"/>
      <c r="D6" s="46"/>
      <c r="E6" s="46"/>
      <c r="F6" s="46"/>
      <c r="G6" s="46"/>
      <c r="H6" s="46"/>
      <c r="I6" s="46"/>
    </row>
    <row r="7" spans="1:14" x14ac:dyDescent="0.2">
      <c r="D7" s="51" t="s">
        <v>62</v>
      </c>
      <c r="E7" s="51"/>
      <c r="F7" s="51"/>
    </row>
    <row r="9" spans="1:14" s="2" customFormat="1" ht="44.25" customHeight="1" thickBot="1" x14ac:dyDescent="0.25">
      <c r="A9" s="23" t="s">
        <v>51</v>
      </c>
      <c r="B9" s="23" t="s">
        <v>57</v>
      </c>
      <c r="C9" s="31" t="s">
        <v>36</v>
      </c>
      <c r="D9" s="23" t="s">
        <v>37</v>
      </c>
      <c r="E9" s="31" t="s">
        <v>20</v>
      </c>
      <c r="F9" s="31" t="s">
        <v>9</v>
      </c>
      <c r="G9" s="31" t="s">
        <v>38</v>
      </c>
      <c r="H9" s="33" t="s">
        <v>56</v>
      </c>
      <c r="I9" s="31" t="s">
        <v>39</v>
      </c>
      <c r="J9" s="32" t="s">
        <v>58</v>
      </c>
      <c r="K9" s="31" t="s">
        <v>40</v>
      </c>
      <c r="L9" s="17" t="s">
        <v>41</v>
      </c>
      <c r="M9" s="17" t="s">
        <v>42</v>
      </c>
    </row>
    <row r="10" spans="1:14" ht="18" customHeight="1" x14ac:dyDescent="0.2">
      <c r="A10" s="40">
        <v>241486024000005</v>
      </c>
      <c r="B10" s="28" t="s">
        <v>63</v>
      </c>
      <c r="C10" s="29">
        <v>45351</v>
      </c>
      <c r="D10" s="41" t="s">
        <v>64</v>
      </c>
      <c r="E10" s="28" t="s">
        <v>23</v>
      </c>
      <c r="F10" s="30" t="s">
        <v>16</v>
      </c>
      <c r="G10" s="29">
        <v>45356</v>
      </c>
      <c r="H10" s="29"/>
      <c r="I10" s="30">
        <v>0</v>
      </c>
      <c r="J10" s="30" t="s">
        <v>49</v>
      </c>
      <c r="K10" s="30">
        <v>0</v>
      </c>
      <c r="L10" s="5">
        <f>IF(Formato!$C10&lt;&gt;"",MONTH(C10),"")</f>
        <v>2</v>
      </c>
      <c r="M10" s="6">
        <f>IF(Formato!$G10&lt;&gt;"",MONTH(G10),"")</f>
        <v>3</v>
      </c>
    </row>
    <row r="11" spans="1:14" ht="15" x14ac:dyDescent="0.2">
      <c r="A11" s="40">
        <v>241486024000006</v>
      </c>
      <c r="B11" s="28" t="s">
        <v>63</v>
      </c>
      <c r="C11" s="29">
        <v>45351</v>
      </c>
      <c r="D11" s="30" t="s">
        <v>65</v>
      </c>
      <c r="E11" s="28" t="s">
        <v>23</v>
      </c>
      <c r="F11" s="30" t="s">
        <v>16</v>
      </c>
      <c r="G11" s="29">
        <v>45356</v>
      </c>
      <c r="H11" s="29"/>
      <c r="I11" s="30">
        <v>0</v>
      </c>
      <c r="J11" s="30" t="s">
        <v>49</v>
      </c>
      <c r="K11" s="30">
        <v>0</v>
      </c>
      <c r="L11" s="5">
        <f>IF(Formato!$C11&lt;&gt;"",MONTH(C11),"")</f>
        <v>2</v>
      </c>
      <c r="M11" s="6">
        <f>IF(Formato!$G11&lt;&gt;"",MONTH(G11),"")</f>
        <v>3</v>
      </c>
    </row>
    <row r="12" spans="1:14" ht="15" x14ac:dyDescent="0.2">
      <c r="A12" s="40">
        <v>241486024000007</v>
      </c>
      <c r="B12" s="28" t="s">
        <v>63</v>
      </c>
      <c r="C12" s="29">
        <v>45351</v>
      </c>
      <c r="D12" s="30" t="s">
        <v>66</v>
      </c>
      <c r="E12" s="28" t="s">
        <v>23</v>
      </c>
      <c r="F12" s="30" t="s">
        <v>16</v>
      </c>
      <c r="G12" s="29">
        <v>45356</v>
      </c>
      <c r="H12" s="29"/>
      <c r="I12" s="30">
        <v>0</v>
      </c>
      <c r="J12" s="30" t="s">
        <v>49</v>
      </c>
      <c r="K12" s="30">
        <v>0</v>
      </c>
      <c r="L12" s="5">
        <f>IF(Formato!$C12&lt;&gt;"",MONTH(C12),"")</f>
        <v>2</v>
      </c>
      <c r="M12" s="6">
        <f>IF(Formato!$G12&lt;&gt;"",MONTH(G12),"")</f>
        <v>3</v>
      </c>
    </row>
    <row r="13" spans="1:14" ht="15" x14ac:dyDescent="0.2">
      <c r="A13" s="40">
        <v>241486024000008</v>
      </c>
      <c r="B13" s="28" t="s">
        <v>63</v>
      </c>
      <c r="C13" s="29">
        <v>45351</v>
      </c>
      <c r="D13" s="30" t="s">
        <v>66</v>
      </c>
      <c r="E13" s="28" t="s">
        <v>23</v>
      </c>
      <c r="F13" s="30" t="s">
        <v>16</v>
      </c>
      <c r="G13" s="29">
        <v>45356</v>
      </c>
      <c r="H13" s="29"/>
      <c r="I13" s="30">
        <v>0</v>
      </c>
      <c r="J13" s="30" t="s">
        <v>49</v>
      </c>
      <c r="K13" s="30">
        <v>0</v>
      </c>
      <c r="L13" s="5">
        <f>IF(Formato!$C13&lt;&gt;"",MONTH(C13),"")</f>
        <v>2</v>
      </c>
      <c r="M13" s="6">
        <f>IF(Formato!$G13&lt;&gt;"",MONTH(G13),"")</f>
        <v>3</v>
      </c>
    </row>
    <row r="14" spans="1:14" ht="15" x14ac:dyDescent="0.2">
      <c r="A14" s="28"/>
      <c r="B14" s="28"/>
      <c r="C14" s="29"/>
      <c r="D14" s="30"/>
      <c r="E14" s="28"/>
      <c r="F14" s="30"/>
      <c r="G14" s="29"/>
      <c r="H14" s="29"/>
      <c r="I14" s="30"/>
      <c r="J14" s="30"/>
      <c r="K14" s="30"/>
      <c r="L14" s="5" t="str">
        <f>IF(Formato!$C14&lt;&gt;"",MONTH(C14),"")</f>
        <v/>
      </c>
      <c r="M14" s="6" t="str">
        <f>IF(Formato!$G14&lt;&gt;"",MONTH(G14),"")</f>
        <v/>
      </c>
    </row>
    <row r="15" spans="1:14" ht="15" x14ac:dyDescent="0.2">
      <c r="A15" s="28"/>
      <c r="B15" s="28"/>
      <c r="C15" s="29"/>
      <c r="D15" s="30"/>
      <c r="E15" s="28"/>
      <c r="F15" s="30"/>
      <c r="G15" s="29"/>
      <c r="H15" s="29"/>
      <c r="I15" s="30"/>
      <c r="J15" s="30"/>
      <c r="K15" s="30"/>
      <c r="L15" s="5" t="str">
        <f>IF(Formato!$C15&lt;&gt;"",MONTH(C15),"")</f>
        <v/>
      </c>
      <c r="M15" s="6" t="str">
        <f>IF(Formato!$G15&lt;&gt;"",MONTH(G15),"")</f>
        <v/>
      </c>
    </row>
    <row r="16" spans="1:14" ht="15" x14ac:dyDescent="0.2">
      <c r="A16" s="28"/>
      <c r="B16" s="28"/>
      <c r="C16" s="29"/>
      <c r="D16" s="30"/>
      <c r="E16" s="28"/>
      <c r="F16" s="30"/>
      <c r="G16" s="29"/>
      <c r="H16" s="29"/>
      <c r="I16" s="30"/>
      <c r="J16" s="30"/>
      <c r="K16" s="30"/>
      <c r="L16" s="5" t="str">
        <f>IF(Formato!$C16&lt;&gt;"",MONTH(C16),"")</f>
        <v/>
      </c>
      <c r="M16" s="6" t="str">
        <f>IF(Formato!$G16&lt;&gt;"",MONTH(G16),"")</f>
        <v/>
      </c>
    </row>
    <row r="17" spans="1:14" ht="15" x14ac:dyDescent="0.2">
      <c r="A17" s="28"/>
      <c r="B17" s="28"/>
      <c r="C17" s="29"/>
      <c r="D17" s="30"/>
      <c r="E17" s="28"/>
      <c r="F17" s="30"/>
      <c r="G17" s="29"/>
      <c r="H17" s="29"/>
      <c r="I17" s="30"/>
      <c r="J17" s="30"/>
      <c r="K17" s="30"/>
      <c r="L17" s="5" t="str">
        <f>IF(Formato!$C17&lt;&gt;"",MONTH(C17),"")</f>
        <v/>
      </c>
      <c r="M17" s="6" t="str">
        <f>IF(Formato!$G17&lt;&gt;"",MONTH(G17),"")</f>
        <v/>
      </c>
    </row>
    <row r="18" spans="1:14" ht="15" x14ac:dyDescent="0.2">
      <c r="A18" s="28"/>
      <c r="B18" s="28"/>
      <c r="C18" s="29"/>
      <c r="D18" s="30"/>
      <c r="E18" s="28"/>
      <c r="F18" s="30"/>
      <c r="G18" s="29"/>
      <c r="H18" s="29"/>
      <c r="I18" s="30"/>
      <c r="J18" s="30"/>
      <c r="K18" s="30"/>
      <c r="L18" s="5" t="str">
        <f>IF(Formato!$C18&lt;&gt;"",MONTH(C18),"")</f>
        <v/>
      </c>
      <c r="M18" s="6" t="str">
        <f>IF(Formato!$G18&lt;&gt;"",MONTH(G18),"")</f>
        <v/>
      </c>
    </row>
    <row r="19" spans="1:14" ht="15" x14ac:dyDescent="0.2">
      <c r="A19" s="28"/>
      <c r="B19" s="28"/>
      <c r="C19" s="29"/>
      <c r="D19" s="30"/>
      <c r="E19" s="28"/>
      <c r="F19" s="30"/>
      <c r="G19" s="29"/>
      <c r="H19" s="29"/>
      <c r="I19" s="30"/>
      <c r="J19" s="30"/>
      <c r="K19" s="30"/>
      <c r="L19" s="5" t="str">
        <f>IF(Formato!$C19&lt;&gt;"",MONTH(C19),"")</f>
        <v/>
      </c>
      <c r="M19" s="6" t="str">
        <f>IF(Formato!$G19&lt;&gt;"",MONTH(G19),"")</f>
        <v/>
      </c>
    </row>
    <row r="20" spans="1:14" ht="15" x14ac:dyDescent="0.2">
      <c r="A20" s="28"/>
      <c r="B20" s="28"/>
      <c r="C20" s="29"/>
      <c r="D20" s="30"/>
      <c r="E20" s="28"/>
      <c r="F20" s="30"/>
      <c r="G20" s="29"/>
      <c r="H20" s="29"/>
      <c r="I20" s="30"/>
      <c r="J20" s="30"/>
      <c r="K20" s="30"/>
      <c r="L20" s="5" t="str">
        <f>IF(Formato!$C20&lt;&gt;"",MONTH(C20),"")</f>
        <v/>
      </c>
      <c r="M20" s="6" t="str">
        <f>IF(Formato!$G20&lt;&gt;"",MONTH(G20),"")</f>
        <v/>
      </c>
    </row>
    <row r="21" spans="1:14" ht="15" x14ac:dyDescent="0.2">
      <c r="A21" s="28"/>
      <c r="B21" s="28"/>
      <c r="C21" s="29"/>
      <c r="D21" s="30"/>
      <c r="E21" s="28"/>
      <c r="F21" s="30"/>
      <c r="G21" s="29"/>
      <c r="H21" s="29"/>
      <c r="I21" s="30"/>
      <c r="J21" s="30"/>
      <c r="K21" s="30"/>
      <c r="L21" s="5" t="str">
        <f>IF(Formato!$C21&lt;&gt;"",MONTH(C21),"")</f>
        <v/>
      </c>
      <c r="M21" s="6" t="str">
        <f>IF(Formato!$G21&lt;&gt;"",MONTH(G21),"")</f>
        <v/>
      </c>
    </row>
    <row r="22" spans="1:14" ht="15" x14ac:dyDescent="0.2">
      <c r="A22" s="28"/>
      <c r="B22" s="28"/>
      <c r="C22" s="29"/>
      <c r="D22" s="30"/>
      <c r="E22" s="28"/>
      <c r="F22" s="30"/>
      <c r="G22" s="29"/>
      <c r="H22" s="29"/>
      <c r="I22" s="30"/>
      <c r="J22" s="30"/>
      <c r="K22" s="30"/>
      <c r="L22" s="5" t="str">
        <f>IF(Formato!$C22&lt;&gt;"",MONTH(C22),"")</f>
        <v/>
      </c>
      <c r="M22" s="6" t="str">
        <f>IF(Formato!$G22&lt;&gt;"",MONTH(G22),"")</f>
        <v/>
      </c>
    </row>
    <row r="23" spans="1:14" ht="15" x14ac:dyDescent="0.2">
      <c r="A23" s="28"/>
      <c r="B23" s="28"/>
      <c r="C23" s="29"/>
      <c r="D23" s="30"/>
      <c r="E23" s="28"/>
      <c r="F23" s="30"/>
      <c r="G23" s="29"/>
      <c r="H23" s="29"/>
      <c r="I23" s="30"/>
      <c r="J23" s="30"/>
      <c r="K23" s="30"/>
      <c r="L23" s="5" t="str">
        <f>IF(Formato!$C23&lt;&gt;"",MONTH(C23),"")</f>
        <v/>
      </c>
      <c r="M23" s="6" t="str">
        <f>IF(Formato!$G23&lt;&gt;"",MONTH(G23),"")</f>
        <v/>
      </c>
    </row>
    <row r="24" spans="1:14" ht="15" x14ac:dyDescent="0.2">
      <c r="A24" s="28"/>
      <c r="B24" s="28"/>
      <c r="C24" s="29"/>
      <c r="D24" s="30"/>
      <c r="E24" s="28"/>
      <c r="F24" s="30"/>
      <c r="G24" s="29"/>
      <c r="H24" s="29"/>
      <c r="I24" s="30"/>
      <c r="J24" s="30"/>
      <c r="K24" s="30"/>
      <c r="L24" s="5" t="str">
        <f>IF(Formato!$C24&lt;&gt;"",MONTH(C24),"")</f>
        <v/>
      </c>
      <c r="M24" s="6" t="str">
        <f>IF(Formato!$G24&lt;&gt;"",MONTH(G24),"")</f>
        <v/>
      </c>
    </row>
    <row r="25" spans="1:14" ht="15" x14ac:dyDescent="0.2">
      <c r="A25" s="28"/>
      <c r="B25" s="28"/>
      <c r="C25" s="29"/>
      <c r="D25" s="30"/>
      <c r="E25" s="28"/>
      <c r="F25" s="30"/>
      <c r="G25" s="29"/>
      <c r="H25" s="29"/>
      <c r="I25" s="30"/>
      <c r="J25" s="30"/>
      <c r="K25" s="30"/>
      <c r="L25" s="5" t="str">
        <f>IF(Formato!$C25&lt;&gt;"",MONTH(C25),"")</f>
        <v/>
      </c>
      <c r="M25" s="6" t="str">
        <f>IF(Formato!$G25&lt;&gt;"",MONTH(G25),"")</f>
        <v/>
      </c>
    </row>
    <row r="26" spans="1:14" ht="15" x14ac:dyDescent="0.2">
      <c r="A26" s="28"/>
      <c r="B26" s="28"/>
      <c r="C26" s="29"/>
      <c r="D26" s="30"/>
      <c r="E26" s="28"/>
      <c r="F26" s="30"/>
      <c r="G26" s="29"/>
      <c r="H26" s="29"/>
      <c r="I26" s="30"/>
      <c r="J26" s="30"/>
      <c r="K26" s="30"/>
      <c r="L26" s="5" t="str">
        <f>IF(Formato!$C26&lt;&gt;"",MONTH(C26),"")</f>
        <v/>
      </c>
      <c r="M26" s="6" t="str">
        <f>IF(Formato!$G26&lt;&gt;"",MONTH(G26),"")</f>
        <v/>
      </c>
    </row>
    <row r="27" spans="1:14" ht="15" x14ac:dyDescent="0.2">
      <c r="A27" s="28"/>
      <c r="B27" s="28"/>
      <c r="C27" s="29"/>
      <c r="D27" s="30"/>
      <c r="E27" s="28"/>
      <c r="F27" s="30"/>
      <c r="G27" s="29"/>
      <c r="H27" s="29"/>
      <c r="I27" s="30"/>
      <c r="J27" s="30"/>
      <c r="K27" s="30"/>
      <c r="L27" s="5" t="str">
        <f>IF(Formato!$C27&lt;&gt;"",MONTH(C27),"")</f>
        <v/>
      </c>
      <c r="M27" s="6" t="str">
        <f>IF(Formato!$G27&lt;&gt;"",MONTH(G27),"")</f>
        <v/>
      </c>
    </row>
    <row r="28" spans="1:14" ht="15" x14ac:dyDescent="0.2">
      <c r="A28" s="28"/>
      <c r="B28" s="28"/>
      <c r="C28" s="29"/>
      <c r="D28" s="30"/>
      <c r="E28" s="28"/>
      <c r="F28" s="30"/>
      <c r="G28" s="29"/>
      <c r="H28" s="29"/>
      <c r="I28" s="30"/>
      <c r="J28" s="30"/>
      <c r="K28" s="30"/>
      <c r="L28" s="18" t="str">
        <f>IF(Formato!$C28&lt;&gt;"",MONTH(C28),"")</f>
        <v/>
      </c>
      <c r="M28" s="19" t="str">
        <f>IF(Formato!$G28&lt;&gt;"",MONTH(G28),"")</f>
        <v/>
      </c>
    </row>
    <row r="30" spans="1:14" x14ac:dyDescent="0.2">
      <c r="B30" s="1"/>
      <c r="C30" s="1"/>
      <c r="D30" s="1"/>
      <c r="E30" s="1"/>
    </row>
    <row r="31" spans="1:14" x14ac:dyDescent="0.2">
      <c r="M31" s="20" t="s">
        <v>43</v>
      </c>
    </row>
    <row r="32" spans="1:14" ht="39.75" customHeight="1" x14ac:dyDescent="0.2">
      <c r="M32" s="45" t="s">
        <v>44</v>
      </c>
      <c r="N32" s="45"/>
    </row>
  </sheetData>
  <sheetProtection selectLockedCells="1"/>
  <mergeCells count="6">
    <mergeCell ref="M32:N32"/>
    <mergeCell ref="A6:I6"/>
    <mergeCell ref="C1:D1"/>
    <mergeCell ref="I1:L1"/>
    <mergeCell ref="I2:L2"/>
    <mergeCell ref="D7:F7"/>
  </mergeCells>
  <phoneticPr fontId="3" type="noConversion"/>
  <dataValidations count="4">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0:F28">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28">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28">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Temaz</cp:lastModifiedBy>
  <cp:revision/>
  <dcterms:created xsi:type="dcterms:W3CDTF">2017-10-19T22:18:57Z</dcterms:created>
  <dcterms:modified xsi:type="dcterms:W3CDTF">2024-04-01T18:15:27Z</dcterms:modified>
</cp:coreProperties>
</file>